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5910" windowWidth="19440" windowHeight="5970"/>
  </bookViews>
  <sheets>
    <sheet name="KPIs" sheetId="6" r:id="rId1"/>
  </sheets>
  <definedNames>
    <definedName name="_xlnm.Print_Area" localSheetId="0">KPIs!$B$1:$I$75</definedName>
  </definedNames>
  <calcPr calcId="145621"/>
</workbook>
</file>

<file path=xl/calcChain.xml><?xml version="1.0" encoding="utf-8"?>
<calcChain xmlns="http://schemas.openxmlformats.org/spreadsheetml/2006/main">
  <c r="H21" i="6" l="1"/>
  <c r="H18" i="6"/>
  <c r="H14" i="6"/>
  <c r="H13" i="6"/>
  <c r="H12" i="6"/>
  <c r="E65" i="6"/>
  <c r="F65" i="6" s="1"/>
  <c r="G65" i="6" s="1"/>
  <c r="D12" i="6"/>
  <c r="H65" i="6" l="1"/>
  <c r="I65" i="6"/>
</calcChain>
</file>

<file path=xl/sharedStrings.xml><?xml version="1.0" encoding="utf-8"?>
<sst xmlns="http://schemas.openxmlformats.org/spreadsheetml/2006/main" count="111" uniqueCount="90">
  <si>
    <t>Business Metrics and Key Performance Indicators</t>
  </si>
  <si>
    <t>(amounts in millions except for % and attach rate)</t>
  </si>
  <si>
    <t>Q1'11</t>
  </si>
  <si>
    <t>Q2'11</t>
  </si>
  <si>
    <t>Q3'11</t>
  </si>
  <si>
    <t>Q4'11</t>
  </si>
  <si>
    <t>FY11</t>
  </si>
  <si>
    <t>Consolidated</t>
  </si>
  <si>
    <r>
      <t xml:space="preserve">Bookings growth </t>
    </r>
    <r>
      <rPr>
        <b/>
        <i/>
        <sz val="10"/>
        <color indexed="8"/>
        <rFont val="Times New Roman"/>
        <family val="1"/>
      </rPr>
      <t>(y/y)</t>
    </r>
  </si>
  <si>
    <r>
      <t xml:space="preserve">    Total bookings growth </t>
    </r>
    <r>
      <rPr>
        <i/>
        <sz val="10"/>
        <color indexed="8"/>
        <rFont val="Times New Roman"/>
        <family val="1"/>
      </rPr>
      <t>(y/y)</t>
    </r>
  </si>
  <si>
    <t>**</t>
  </si>
  <si>
    <t>Unearned revenue</t>
  </si>
  <si>
    <t xml:space="preserve">        Total unearned revenue balance</t>
  </si>
  <si>
    <t xml:space="preserve">        Unearned revenue by segment</t>
  </si>
  <si>
    <t xml:space="preserve">                  WWLD</t>
  </si>
  <si>
    <t xml:space="preserve">                  Server &amp; Tools</t>
  </si>
  <si>
    <t xml:space="preserve">                  MBD</t>
  </si>
  <si>
    <t xml:space="preserve">                  Other</t>
  </si>
  <si>
    <t xml:space="preserve">        Unearned revenue components</t>
  </si>
  <si>
    <t xml:space="preserve">                   Volume licensing</t>
  </si>
  <si>
    <t xml:space="preserve">                   Other</t>
  </si>
  <si>
    <t xml:space="preserve"> </t>
  </si>
  <si>
    <t>Contracted not billed</t>
  </si>
  <si>
    <t>&gt;$16,000</t>
  </si>
  <si>
    <t>&gt;$17,000</t>
  </si>
  <si>
    <t>&gt;$18,500</t>
  </si>
  <si>
    <t xml:space="preserve">   OEM</t>
  </si>
  <si>
    <t xml:space="preserve">   Multi-year licensing agreements</t>
  </si>
  <si>
    <t xml:space="preserve">   License only </t>
  </si>
  <si>
    <t xml:space="preserve">   Rest of business</t>
  </si>
  <si>
    <t>Windows and Windows Live Division</t>
  </si>
  <si>
    <r>
      <t xml:space="preserve">PC unit growth </t>
    </r>
    <r>
      <rPr>
        <b/>
        <i/>
        <sz val="10"/>
        <color indexed="8"/>
        <rFont val="Times New Roman"/>
        <family val="1"/>
      </rPr>
      <t>(y/y)</t>
    </r>
  </si>
  <si>
    <t>9 to 11%</t>
  </si>
  <si>
    <t>2 to 4%</t>
  </si>
  <si>
    <t>-1 to -3%</t>
  </si>
  <si>
    <t>1 to 3%</t>
  </si>
  <si>
    <r>
      <t xml:space="preserve">OEM license unit growth </t>
    </r>
    <r>
      <rPr>
        <b/>
        <i/>
        <sz val="10"/>
        <color indexed="8"/>
        <rFont val="Times New Roman"/>
        <family val="1"/>
      </rPr>
      <t>(y/y)</t>
    </r>
  </si>
  <si>
    <t>OEM Premium mix</t>
  </si>
  <si>
    <t xml:space="preserve">     Business premium mix</t>
  </si>
  <si>
    <t xml:space="preserve">     Consumer premium mix</t>
  </si>
  <si>
    <t>Windows Division OEM Revenue Bridge</t>
  </si>
  <si>
    <t>PC Market</t>
  </si>
  <si>
    <t>10% +</t>
  </si>
  <si>
    <t>3% +</t>
  </si>
  <si>
    <t>-2% +</t>
  </si>
  <si>
    <t>2%</t>
  </si>
  <si>
    <t>3%+</t>
  </si>
  <si>
    <t>Segment Mix</t>
  </si>
  <si>
    <t>2% +</t>
  </si>
  <si>
    <t>0% +</t>
  </si>
  <si>
    <t>-3% +</t>
  </si>
  <si>
    <t>-2%</t>
  </si>
  <si>
    <t>-1%+</t>
  </si>
  <si>
    <t>Windows Attach and Inventory</t>
  </si>
  <si>
    <t>-1% +</t>
  </si>
  <si>
    <t>1%</t>
  </si>
  <si>
    <t>2%+</t>
  </si>
  <si>
    <t>Upsell and Channel Dynamics</t>
  </si>
  <si>
    <t>1% +</t>
  </si>
  <si>
    <t>0%</t>
  </si>
  <si>
    <t>0%+</t>
  </si>
  <si>
    <t>Other OEM Revenue Adjustments</t>
  </si>
  <si>
    <t>-2%+</t>
  </si>
  <si>
    <t>Total OEM Revenue Growth</t>
  </si>
  <si>
    <t>11% +</t>
  </si>
  <si>
    <t>-1%</t>
  </si>
  <si>
    <t>Server and Tools</t>
  </si>
  <si>
    <r>
      <t>Software revenue growth</t>
    </r>
    <r>
      <rPr>
        <b/>
        <i/>
        <sz val="10"/>
        <color indexed="8"/>
        <rFont val="Times New Roman"/>
        <family val="1"/>
      </rPr>
      <t> (y/y) *</t>
    </r>
  </si>
  <si>
    <r>
      <t xml:space="preserve">Enterprise services revenue growth </t>
    </r>
    <r>
      <rPr>
        <b/>
        <i/>
        <sz val="10"/>
        <color indexed="8"/>
        <rFont val="Times New Roman"/>
        <family val="1"/>
      </rPr>
      <t>(y/y)</t>
    </r>
  </si>
  <si>
    <t>Online Services Division</t>
  </si>
  <si>
    <r>
      <t>US explicit search share</t>
    </r>
    <r>
      <rPr>
        <sz val="10"/>
        <color indexed="8"/>
        <rFont val="Times New Roman"/>
        <family val="1"/>
      </rPr>
      <t xml:space="preserve"> (source: comScore)</t>
    </r>
  </si>
  <si>
    <t>Microsoft Business Division</t>
  </si>
  <si>
    <r>
      <t>Consumer revenue growth </t>
    </r>
    <r>
      <rPr>
        <b/>
        <i/>
        <sz val="10"/>
        <color indexed="8"/>
        <rFont val="Times New Roman"/>
        <family val="1"/>
      </rPr>
      <t>(y/y) *</t>
    </r>
  </si>
  <si>
    <r>
      <t>Business revenue growth </t>
    </r>
    <r>
      <rPr>
        <b/>
        <i/>
        <sz val="10"/>
        <color indexed="8"/>
        <rFont val="Times New Roman"/>
        <family val="1"/>
      </rPr>
      <t>(y/y) *</t>
    </r>
  </si>
  <si>
    <r>
      <t xml:space="preserve">Dynamics revenue growth </t>
    </r>
    <r>
      <rPr>
        <b/>
        <i/>
        <sz val="10"/>
        <color indexed="8"/>
        <rFont val="Times New Roman"/>
        <family val="1"/>
      </rPr>
      <t>(y/y)</t>
    </r>
  </si>
  <si>
    <t>Entertainment and Devices</t>
  </si>
  <si>
    <t>Xbox 360 unit sales</t>
  </si>
  <si>
    <t>LTD Xbox 360 unit sales</t>
  </si>
  <si>
    <t>Total Xbox Live members</t>
  </si>
  <si>
    <t>~35</t>
  </si>
  <si>
    <r>
      <t xml:space="preserve">LTD Xbox 360 US software attach </t>
    </r>
    <r>
      <rPr>
        <i/>
        <sz val="10"/>
        <color indexed="8"/>
        <rFont val="Times New Roman"/>
        <family val="1"/>
      </rPr>
      <t>(source: NPD***)</t>
    </r>
  </si>
  <si>
    <r>
      <t xml:space="preserve">LTD Xbox 360 US accessory attach  </t>
    </r>
    <r>
      <rPr>
        <i/>
        <sz val="10"/>
        <color indexed="8"/>
        <rFont val="Times New Roman"/>
        <family val="1"/>
      </rPr>
      <t>(source: NPD***)</t>
    </r>
  </si>
  <si>
    <t>** = Not Disclosed</t>
  </si>
  <si>
    <t>*** = NPD Group, a marketing research firm</t>
  </si>
  <si>
    <t>+ = FY11 adjusted for previous year Windows 7 revenue deferral/recognition and/or launch impact</t>
  </si>
  <si>
    <t>Q1'12</t>
  </si>
  <si>
    <r>
      <t xml:space="preserve">Product billing mix </t>
    </r>
    <r>
      <rPr>
        <b/>
        <i/>
        <sz val="10"/>
        <color indexed="8"/>
        <rFont val="Times New Roman"/>
        <family val="1"/>
      </rPr>
      <t>(approximate)</t>
    </r>
  </si>
  <si>
    <t>~ flat</t>
  </si>
  <si>
    <t>&gt;$16,500</t>
  </si>
  <si>
    <t>* = FY11 not recast for segment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</si>
</sst>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"/>
    <numFmt numFmtId="165" formatCode="#,##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F7F7F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4" xfId="0" applyFont="1" applyBorder="1"/>
    <xf numFmtId="0" fontId="2" fillId="0" borderId="5" xfId="0" applyFont="1" applyBorder="1" applyAlignment="1"/>
    <xf numFmtId="0" fontId="3" fillId="0" borderId="0" xfId="0" applyFont="1" applyBorder="1"/>
    <xf numFmtId="0" fontId="6" fillId="0" borderId="5" xfId="0" applyFont="1" applyBorder="1" applyAlignment="1"/>
    <xf numFmtId="0" fontId="3" fillId="0" borderId="5" xfId="0" applyFont="1" applyBorder="1"/>
    <xf numFmtId="0" fontId="2" fillId="0" borderId="0" xfId="0" applyFont="1" applyBorder="1"/>
    <xf numFmtId="0" fontId="3" fillId="0" borderId="5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5" xfId="0" applyFont="1" applyBorder="1" applyAlignment="1"/>
    <xf numFmtId="0" fontId="3" fillId="0" borderId="6" xfId="0" applyFont="1" applyBorder="1"/>
    <xf numFmtId="0" fontId="4" fillId="0" borderId="8" xfId="0" applyFont="1" applyBorder="1"/>
    <xf numFmtId="0" fontId="2" fillId="3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/>
    <xf numFmtId="0" fontId="3" fillId="0" borderId="0" xfId="0" applyFont="1" applyFill="1" applyBorder="1" applyAlignment="1">
      <alignment horizontal="left" indent="2"/>
    </xf>
    <xf numFmtId="0" fontId="5" fillId="0" borderId="0" xfId="0" applyFont="1"/>
    <xf numFmtId="9" fontId="3" fillId="0" borderId="0" xfId="1" applyFont="1" applyFill="1"/>
    <xf numFmtId="6" fontId="9" fillId="4" borderId="2" xfId="0" applyNumberFormat="1" applyFont="1" applyFill="1" applyBorder="1" applyAlignment="1">
      <alignment horizontal="center"/>
    </xf>
    <xf numFmtId="6" fontId="9" fillId="3" borderId="2" xfId="0" applyNumberFormat="1" applyFont="1" applyFill="1" applyBorder="1" applyAlignment="1">
      <alignment horizontal="center"/>
    </xf>
    <xf numFmtId="9" fontId="9" fillId="3" borderId="2" xfId="0" applyNumberFormat="1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9" fontId="9" fillId="3" borderId="2" xfId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0" fontId="7" fillId="0" borderId="7" xfId="0" applyFont="1" applyBorder="1" applyAlignment="1"/>
    <xf numFmtId="9" fontId="9" fillId="3" borderId="2" xfId="0" quotePrefix="1" applyNumberFormat="1" applyFont="1" applyFill="1" applyBorder="1" applyAlignment="1">
      <alignment horizontal="center"/>
    </xf>
    <xf numFmtId="0" fontId="3" fillId="0" borderId="0" xfId="0" quotePrefix="1" applyFont="1"/>
    <xf numFmtId="0" fontId="10" fillId="0" borderId="0" xfId="0" applyFont="1"/>
    <xf numFmtId="0" fontId="9" fillId="3" borderId="2" xfId="0" applyFont="1" applyFill="1" applyBorder="1" applyAlignment="1">
      <alignment horizontal="center"/>
    </xf>
    <xf numFmtId="9" fontId="9" fillId="4" borderId="2" xfId="0" applyNumberFormat="1" applyFont="1" applyFill="1" applyBorder="1" applyAlignment="1">
      <alignment horizontal="center"/>
    </xf>
    <xf numFmtId="9" fontId="9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6" fontId="2" fillId="0" borderId="2" xfId="0" applyNumberFormat="1" applyFont="1" applyFill="1" applyBorder="1" applyAlignment="1">
      <alignment horizontal="center"/>
    </xf>
    <xf numFmtId="6" fontId="9" fillId="0" borderId="2" xfId="0" applyNumberFormat="1" applyFont="1" applyFill="1" applyBorder="1" applyAlignment="1">
      <alignment horizontal="center"/>
    </xf>
    <xf numFmtId="6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center"/>
    </xf>
    <xf numFmtId="9" fontId="2" fillId="0" borderId="2" xfId="1" applyFont="1" applyFill="1" applyBorder="1" applyAlignment="1">
      <alignment horizontal="center"/>
    </xf>
    <xf numFmtId="9" fontId="8" fillId="0" borderId="2" xfId="0" applyNumberFormat="1" applyFont="1" applyFill="1" applyBorder="1" applyAlignment="1">
      <alignment horizontal="center"/>
    </xf>
    <xf numFmtId="9" fontId="9" fillId="0" borderId="2" xfId="0" quotePrefix="1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9" fontId="9" fillId="0" borderId="2" xfId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9" fontId="2" fillId="0" borderId="2" xfId="0" quotePrefix="1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9" fontId="9" fillId="5" borderId="2" xfId="0" applyNumberFormat="1" applyFont="1" applyFill="1" applyBorder="1" applyAlignment="1">
      <alignment horizontal="center"/>
    </xf>
    <xf numFmtId="6" fontId="9" fillId="5" borderId="2" xfId="0" applyNumberFormat="1" applyFont="1" applyFill="1" applyBorder="1" applyAlignment="1">
      <alignment horizontal="center"/>
    </xf>
    <xf numFmtId="0" fontId="9" fillId="5" borderId="2" xfId="0" quotePrefix="1" applyFont="1" applyFill="1" applyBorder="1" applyAlignment="1">
      <alignment horizontal="center"/>
    </xf>
    <xf numFmtId="9" fontId="9" fillId="5" borderId="2" xfId="0" quotePrefix="1" applyNumberFormat="1" applyFont="1" applyFill="1" applyBorder="1" applyAlignment="1">
      <alignment horizontal="center"/>
    </xf>
    <xf numFmtId="166" fontId="9" fillId="5" borderId="2" xfId="0" applyNumberFormat="1" applyFont="1" applyFill="1" applyBorder="1" applyAlignment="1">
      <alignment horizontal="center"/>
    </xf>
    <xf numFmtId="9" fontId="9" fillId="5" borderId="2" xfId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3" fontId="9" fillId="5" borderId="2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3" fillId="6" borderId="0" xfId="0" applyFont="1" applyFill="1"/>
    <xf numFmtId="9" fontId="2" fillId="2" borderId="2" xfId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</cellXfs>
  <cellStyles count="3">
    <cellStyle name="Normal" xfId="0" builtinId="0"/>
    <cellStyle name="Percent" xfId="1" builtinId="5"/>
    <cellStyle name="Percent 10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6"/>
  <sheetViews>
    <sheetView showGridLines="0" tabSelected="1" topLeftCell="B1" zoomScaleNormal="100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B1" sqref="B1"/>
    </sheetView>
  </sheetViews>
  <sheetFormatPr defaultRowHeight="12.75" customHeight="1" x14ac:dyDescent="0.2"/>
  <cols>
    <col min="1" max="1" width="2.28515625" style="1" customWidth="1"/>
    <col min="2" max="2" width="3.7109375" style="1" customWidth="1"/>
    <col min="3" max="3" width="44" style="1" customWidth="1"/>
    <col min="4" max="5" width="10.5703125" style="2" customWidth="1"/>
    <col min="6" max="8" width="10.85546875" style="34" customWidth="1"/>
    <col min="9" max="9" width="10.5703125" style="2" customWidth="1"/>
    <col min="10" max="16384" width="9.140625" style="1"/>
  </cols>
  <sheetData>
    <row r="1" spans="2:10" ht="18.75" x14ac:dyDescent="0.3">
      <c r="B1" s="31" t="s">
        <v>0</v>
      </c>
      <c r="C1" s="31"/>
      <c r="I1" s="74"/>
    </row>
    <row r="2" spans="2:10" ht="12.75" customHeight="1" x14ac:dyDescent="0.25">
      <c r="B2" s="14" t="s">
        <v>1</v>
      </c>
      <c r="C2" s="3"/>
      <c r="D2" s="38" t="s">
        <v>2</v>
      </c>
      <c r="E2" s="38" t="s">
        <v>3</v>
      </c>
      <c r="F2" s="38" t="s">
        <v>4</v>
      </c>
      <c r="G2" s="38" t="s">
        <v>5</v>
      </c>
      <c r="H2" s="15" t="s">
        <v>6</v>
      </c>
      <c r="I2" s="62" t="s">
        <v>85</v>
      </c>
    </row>
    <row r="3" spans="2:10" ht="6.75" customHeight="1" x14ac:dyDescent="0.2">
      <c r="B3" s="4"/>
      <c r="C3" s="5"/>
      <c r="D3" s="39"/>
      <c r="E3" s="39"/>
      <c r="F3" s="39"/>
      <c r="G3" s="39"/>
      <c r="H3" s="35"/>
      <c r="I3" s="63"/>
    </row>
    <row r="4" spans="2:10" ht="17.25" customHeight="1" x14ac:dyDescent="0.25">
      <c r="B4" s="6" t="s">
        <v>7</v>
      </c>
      <c r="C4" s="5"/>
      <c r="D4" s="39"/>
      <c r="E4" s="39"/>
      <c r="F4" s="39"/>
      <c r="G4" s="39"/>
      <c r="H4" s="35"/>
      <c r="I4" s="63"/>
    </row>
    <row r="5" spans="2:10" ht="6.75" customHeight="1" x14ac:dyDescent="0.2">
      <c r="B5" s="4"/>
      <c r="C5" s="5"/>
      <c r="D5" s="39"/>
      <c r="E5" s="39"/>
      <c r="F5" s="39"/>
      <c r="G5" s="39"/>
      <c r="H5" s="35"/>
      <c r="I5" s="63"/>
    </row>
    <row r="6" spans="2:10" ht="12.75" customHeight="1" x14ac:dyDescent="0.25">
      <c r="B6" s="7"/>
      <c r="C6" s="8" t="s">
        <v>8</v>
      </c>
      <c r="D6" s="39"/>
      <c r="E6" s="39"/>
      <c r="F6" s="39"/>
      <c r="G6" s="39"/>
      <c r="H6" s="35"/>
      <c r="I6" s="63"/>
    </row>
    <row r="7" spans="2:10" s="2" customFormat="1" ht="12.75" customHeight="1" x14ac:dyDescent="0.2">
      <c r="B7" s="9"/>
      <c r="C7" s="10" t="s">
        <v>9</v>
      </c>
      <c r="D7" s="40">
        <v>0.24</v>
      </c>
      <c r="E7" s="37">
        <v>0.21</v>
      </c>
      <c r="F7" s="37">
        <v>0.08</v>
      </c>
      <c r="G7" s="37">
        <v>0.17</v>
      </c>
      <c r="H7" s="75">
        <v>0.17</v>
      </c>
      <c r="I7" s="64" t="s">
        <v>87</v>
      </c>
    </row>
    <row r="8" spans="2:10" ht="7.5" customHeight="1" x14ac:dyDescent="0.2">
      <c r="B8" s="4"/>
      <c r="C8" s="17"/>
      <c r="D8" s="39"/>
      <c r="E8" s="39"/>
      <c r="F8" s="39"/>
      <c r="G8" s="39"/>
      <c r="H8" s="35"/>
      <c r="I8" s="63"/>
    </row>
    <row r="9" spans="2:10" ht="12.75" customHeight="1" x14ac:dyDescent="0.2">
      <c r="B9" s="4"/>
      <c r="C9" s="11" t="s">
        <v>11</v>
      </c>
      <c r="D9" s="39"/>
      <c r="E9" s="39"/>
      <c r="F9" s="39"/>
      <c r="G9" s="39"/>
      <c r="H9" s="35"/>
      <c r="I9" s="63"/>
    </row>
    <row r="10" spans="2:10" ht="12.75" customHeight="1" x14ac:dyDescent="0.2">
      <c r="B10" s="4"/>
      <c r="C10" s="17" t="s">
        <v>12</v>
      </c>
      <c r="D10" s="41">
        <v>13919</v>
      </c>
      <c r="E10" s="41">
        <v>13417</v>
      </c>
      <c r="F10" s="41">
        <v>13019</v>
      </c>
      <c r="G10" s="41">
        <v>17120</v>
      </c>
      <c r="H10" s="23">
        <v>17120</v>
      </c>
      <c r="I10" s="65">
        <v>15658</v>
      </c>
      <c r="J10" s="2"/>
    </row>
    <row r="11" spans="2:10" ht="12.75" customHeight="1" x14ac:dyDescent="0.2">
      <c r="B11" s="4"/>
      <c r="C11" s="10" t="s">
        <v>13</v>
      </c>
      <c r="D11" s="39"/>
      <c r="E11" s="39"/>
      <c r="F11" s="39"/>
      <c r="G11" s="39"/>
      <c r="H11" s="35"/>
      <c r="I11" s="63"/>
      <c r="J11" s="2"/>
    </row>
    <row r="12" spans="2:10" ht="12.75" customHeight="1" x14ac:dyDescent="0.2">
      <c r="B12" s="4"/>
      <c r="C12" s="10" t="s">
        <v>14</v>
      </c>
      <c r="D12" s="41">
        <f>290+1254+26</f>
        <v>1570</v>
      </c>
      <c r="E12" s="42">
        <v>1467</v>
      </c>
      <c r="F12" s="42">
        <v>1370</v>
      </c>
      <c r="G12" s="42">
        <v>1782</v>
      </c>
      <c r="H12" s="23">
        <f>G12</f>
        <v>1782</v>
      </c>
      <c r="I12" s="65">
        <v>1628</v>
      </c>
      <c r="J12" s="2"/>
    </row>
    <row r="13" spans="2:10" ht="12.75" customHeight="1" x14ac:dyDescent="0.2">
      <c r="B13" s="4"/>
      <c r="C13" s="10" t="s">
        <v>15</v>
      </c>
      <c r="D13" s="41">
        <v>4812</v>
      </c>
      <c r="E13" s="42">
        <v>4785</v>
      </c>
      <c r="F13" s="42">
        <v>4706</v>
      </c>
      <c r="G13" s="42">
        <v>6315</v>
      </c>
      <c r="H13" s="23">
        <f t="shared" ref="H13:H14" si="0">G13</f>
        <v>6315</v>
      </c>
      <c r="I13" s="65">
        <v>5720</v>
      </c>
      <c r="J13" s="2"/>
    </row>
    <row r="14" spans="2:10" ht="12.75" customHeight="1" x14ac:dyDescent="0.2">
      <c r="B14" s="4"/>
      <c r="C14" s="10" t="s">
        <v>16</v>
      </c>
      <c r="D14" s="41">
        <v>6748</v>
      </c>
      <c r="E14" s="42">
        <v>6324</v>
      </c>
      <c r="F14" s="42">
        <v>6013</v>
      </c>
      <c r="G14" s="42">
        <v>8187</v>
      </c>
      <c r="H14" s="23">
        <f t="shared" si="0"/>
        <v>8187</v>
      </c>
      <c r="I14" s="65">
        <v>7428</v>
      </c>
      <c r="J14" s="2"/>
    </row>
    <row r="15" spans="2:10" ht="12.75" customHeight="1" x14ac:dyDescent="0.2">
      <c r="B15" s="4"/>
      <c r="C15" s="10" t="s">
        <v>17</v>
      </c>
      <c r="D15" s="41">
        <v>789</v>
      </c>
      <c r="E15" s="42">
        <v>841</v>
      </c>
      <c r="F15" s="42">
        <v>930</v>
      </c>
      <c r="G15" s="42">
        <v>836</v>
      </c>
      <c r="H15" s="23">
        <v>836</v>
      </c>
      <c r="I15" s="65">
        <v>882</v>
      </c>
      <c r="J15" s="2"/>
    </row>
    <row r="16" spans="2:10" ht="6.75" customHeight="1" x14ac:dyDescent="0.2">
      <c r="B16" s="4"/>
      <c r="C16" s="10"/>
      <c r="D16" s="41"/>
      <c r="E16" s="43"/>
      <c r="F16" s="43"/>
      <c r="G16" s="43"/>
      <c r="H16" s="24"/>
      <c r="I16" s="65"/>
    </row>
    <row r="17" spans="2:15" ht="12.75" customHeight="1" x14ac:dyDescent="0.2">
      <c r="B17" s="4"/>
      <c r="C17" s="10" t="s">
        <v>18</v>
      </c>
      <c r="D17" s="41"/>
      <c r="E17" s="43"/>
      <c r="F17" s="43"/>
      <c r="G17" s="43"/>
      <c r="H17" s="24"/>
      <c r="I17" s="65"/>
    </row>
    <row r="18" spans="2:15" ht="12.75" customHeight="1" x14ac:dyDescent="0.2">
      <c r="B18" s="4"/>
      <c r="C18" s="10" t="s">
        <v>19</v>
      </c>
      <c r="D18" s="41">
        <v>11380</v>
      </c>
      <c r="E18" s="42">
        <v>11119</v>
      </c>
      <c r="F18" s="42">
        <v>10634</v>
      </c>
      <c r="G18" s="42">
        <v>14625</v>
      </c>
      <c r="H18" s="23">
        <f t="shared" ref="H18:H21" si="1">G18</f>
        <v>14625</v>
      </c>
      <c r="I18" s="65">
        <v>13369</v>
      </c>
      <c r="J18" s="2"/>
    </row>
    <row r="19" spans="2:15" ht="12.75" customHeight="1" x14ac:dyDescent="0.2">
      <c r="B19" s="4"/>
      <c r="C19" s="10" t="s">
        <v>20</v>
      </c>
      <c r="D19" s="41">
        <v>2539</v>
      </c>
      <c r="E19" s="42">
        <v>2298</v>
      </c>
      <c r="F19" s="42">
        <v>2385</v>
      </c>
      <c r="G19" s="42">
        <v>2495</v>
      </c>
      <c r="H19" s="23">
        <v>2495</v>
      </c>
      <c r="I19" s="65">
        <v>2289</v>
      </c>
      <c r="J19" s="2"/>
    </row>
    <row r="20" spans="2:15" ht="5.25" customHeight="1" x14ac:dyDescent="0.2">
      <c r="B20" s="4"/>
      <c r="C20" s="10"/>
      <c r="D20" s="41"/>
      <c r="E20" s="43"/>
      <c r="F20" s="43"/>
      <c r="G20" s="43"/>
      <c r="H20" s="23" t="s">
        <v>21</v>
      </c>
      <c r="I20" s="65"/>
    </row>
    <row r="21" spans="2:15" ht="12.75" customHeight="1" x14ac:dyDescent="0.2">
      <c r="B21" s="4"/>
      <c r="C21" s="11" t="s">
        <v>22</v>
      </c>
      <c r="D21" s="41" t="s">
        <v>23</v>
      </c>
      <c r="E21" s="42" t="s">
        <v>88</v>
      </c>
      <c r="F21" s="42" t="s">
        <v>24</v>
      </c>
      <c r="G21" s="42" t="s">
        <v>25</v>
      </c>
      <c r="H21" s="23" t="str">
        <f t="shared" si="1"/>
        <v>&gt;$18,500</v>
      </c>
      <c r="I21" s="65" t="s">
        <v>25</v>
      </c>
      <c r="J21" s="2"/>
    </row>
    <row r="22" spans="2:15" ht="6" customHeight="1" x14ac:dyDescent="0.2">
      <c r="B22" s="4"/>
      <c r="C22" s="17"/>
      <c r="D22" s="39"/>
      <c r="E22" s="44"/>
      <c r="F22" s="44"/>
      <c r="G22" s="44"/>
      <c r="H22" s="35"/>
      <c r="I22" s="63"/>
    </row>
    <row r="23" spans="2:15" s="2" customFormat="1" ht="12.75" customHeight="1" x14ac:dyDescent="0.25">
      <c r="B23" s="9"/>
      <c r="C23" s="11" t="s">
        <v>86</v>
      </c>
      <c r="D23" s="39"/>
      <c r="E23" s="44"/>
      <c r="F23" s="44"/>
      <c r="G23" s="44"/>
      <c r="H23" s="35"/>
      <c r="I23" s="63"/>
    </row>
    <row r="24" spans="2:15" s="2" customFormat="1" ht="12.75" customHeight="1" x14ac:dyDescent="0.2">
      <c r="B24" s="9"/>
      <c r="C24" s="17" t="s">
        <v>26</v>
      </c>
      <c r="D24" s="40">
        <v>0.3</v>
      </c>
      <c r="E24" s="37">
        <v>0.25</v>
      </c>
      <c r="F24" s="37">
        <v>0.25</v>
      </c>
      <c r="G24" s="37">
        <v>0.2</v>
      </c>
      <c r="H24" s="36" t="s">
        <v>10</v>
      </c>
      <c r="I24" s="64">
        <v>0.3</v>
      </c>
      <c r="L24" s="22"/>
      <c r="M24" s="22"/>
      <c r="N24" s="22"/>
      <c r="O24" s="22"/>
    </row>
    <row r="25" spans="2:15" s="2" customFormat="1" ht="12.75" customHeight="1" x14ac:dyDescent="0.2">
      <c r="B25" s="9"/>
      <c r="C25" s="17" t="s">
        <v>27</v>
      </c>
      <c r="D25" s="40">
        <v>0.35</v>
      </c>
      <c r="E25" s="37">
        <v>0.3</v>
      </c>
      <c r="F25" s="37">
        <v>0.4</v>
      </c>
      <c r="G25" s="37">
        <v>0.5</v>
      </c>
      <c r="H25" s="36" t="s">
        <v>10</v>
      </c>
      <c r="I25" s="64">
        <v>0.35</v>
      </c>
      <c r="L25" s="22"/>
      <c r="M25" s="22"/>
      <c r="N25" s="22"/>
      <c r="O25" s="22"/>
    </row>
    <row r="26" spans="2:15" s="2" customFormat="1" ht="12.75" customHeight="1" x14ac:dyDescent="0.2">
      <c r="B26" s="9"/>
      <c r="C26" s="17" t="s">
        <v>28</v>
      </c>
      <c r="D26" s="40">
        <v>0.25</v>
      </c>
      <c r="E26" s="37">
        <v>0.3</v>
      </c>
      <c r="F26" s="37">
        <v>0.25</v>
      </c>
      <c r="G26" s="37">
        <v>0.2</v>
      </c>
      <c r="H26" s="36" t="s">
        <v>10</v>
      </c>
      <c r="I26" s="64">
        <v>0.25</v>
      </c>
      <c r="L26" s="22"/>
      <c r="M26" s="22"/>
      <c r="N26" s="22"/>
      <c r="O26" s="22"/>
    </row>
    <row r="27" spans="2:15" s="2" customFormat="1" ht="12.75" customHeight="1" x14ac:dyDescent="0.2">
      <c r="B27" s="9"/>
      <c r="C27" s="17" t="s">
        <v>29</v>
      </c>
      <c r="D27" s="40">
        <v>0.1</v>
      </c>
      <c r="E27" s="37">
        <v>0.15</v>
      </c>
      <c r="F27" s="37">
        <v>0.1</v>
      </c>
      <c r="G27" s="37">
        <v>0.1</v>
      </c>
      <c r="H27" s="36" t="s">
        <v>10</v>
      </c>
      <c r="I27" s="64">
        <v>0.1</v>
      </c>
      <c r="L27" s="22"/>
      <c r="M27" s="22"/>
      <c r="N27" s="22"/>
      <c r="O27" s="22"/>
    </row>
    <row r="28" spans="2:15" ht="6" customHeight="1" x14ac:dyDescent="0.2">
      <c r="B28" s="7"/>
      <c r="C28" s="17"/>
      <c r="D28" s="39"/>
      <c r="E28" s="44"/>
      <c r="F28" s="44"/>
      <c r="G28" s="44"/>
      <c r="H28" s="35"/>
      <c r="I28" s="63"/>
    </row>
    <row r="29" spans="2:15" ht="15" customHeight="1" x14ac:dyDescent="0.25">
      <c r="B29" s="6" t="s">
        <v>30</v>
      </c>
      <c r="C29" s="5"/>
      <c r="D29" s="39"/>
      <c r="E29" s="44"/>
      <c r="F29" s="44"/>
      <c r="G29" s="44"/>
      <c r="H29" s="35"/>
      <c r="I29" s="63"/>
    </row>
    <row r="30" spans="2:15" ht="5.25" customHeight="1" x14ac:dyDescent="0.2">
      <c r="B30" s="12"/>
      <c r="C30" s="5"/>
      <c r="D30" s="39"/>
      <c r="E30" s="44"/>
      <c r="F30" s="44"/>
      <c r="G30" s="44"/>
      <c r="H30" s="35"/>
      <c r="I30" s="63"/>
    </row>
    <row r="31" spans="2:15" ht="13.5" customHeight="1" x14ac:dyDescent="0.25">
      <c r="B31" s="7"/>
      <c r="C31" s="11" t="s">
        <v>31</v>
      </c>
      <c r="D31" s="45" t="s">
        <v>32</v>
      </c>
      <c r="E31" s="46" t="s">
        <v>33</v>
      </c>
      <c r="F31" s="46" t="s">
        <v>34</v>
      </c>
      <c r="G31" s="46" t="s">
        <v>35</v>
      </c>
      <c r="H31" s="25" t="s">
        <v>33</v>
      </c>
      <c r="I31" s="66" t="s">
        <v>35</v>
      </c>
    </row>
    <row r="32" spans="2:15" ht="6" customHeight="1" x14ac:dyDescent="0.2">
      <c r="B32" s="7"/>
      <c r="C32" s="17"/>
      <c r="D32" s="39"/>
      <c r="E32" s="44"/>
      <c r="F32" s="44"/>
      <c r="G32" s="44"/>
      <c r="H32" s="35"/>
      <c r="I32" s="63"/>
    </row>
    <row r="33" spans="2:9" ht="12.75" customHeight="1" x14ac:dyDescent="0.25">
      <c r="B33" s="7"/>
      <c r="C33" s="16" t="s">
        <v>36</v>
      </c>
      <c r="D33" s="47">
        <v>0.05</v>
      </c>
      <c r="E33" s="37">
        <v>-0.05</v>
      </c>
      <c r="F33" s="37">
        <v>-0.03</v>
      </c>
      <c r="G33" s="37">
        <v>0</v>
      </c>
      <c r="H33" s="25">
        <v>-0.01</v>
      </c>
      <c r="I33" s="64">
        <v>0.04</v>
      </c>
    </row>
    <row r="34" spans="2:9" ht="6" customHeight="1" x14ac:dyDescent="0.2">
      <c r="B34" s="7"/>
      <c r="C34" s="5"/>
      <c r="D34" s="39"/>
      <c r="E34" s="44"/>
      <c r="F34" s="44"/>
      <c r="G34" s="44"/>
      <c r="H34" s="35"/>
      <c r="I34" s="63"/>
    </row>
    <row r="35" spans="2:9" ht="12.75" customHeight="1" x14ac:dyDescent="0.2">
      <c r="B35" s="7"/>
      <c r="C35" s="16" t="s">
        <v>37</v>
      </c>
      <c r="D35" s="40">
        <v>0.71</v>
      </c>
      <c r="E35" s="37">
        <v>0.72</v>
      </c>
      <c r="F35" s="37">
        <v>0.7</v>
      </c>
      <c r="G35" s="37">
        <v>0.68500000000000005</v>
      </c>
      <c r="H35" s="25">
        <v>0.70399999999999996</v>
      </c>
      <c r="I35" s="64">
        <v>0.71699999999999997</v>
      </c>
    </row>
    <row r="36" spans="2:9" ht="12.75" customHeight="1" x14ac:dyDescent="0.2">
      <c r="B36" s="7"/>
      <c r="C36" s="17" t="s">
        <v>38</v>
      </c>
      <c r="D36" s="40">
        <v>0.31</v>
      </c>
      <c r="E36" s="37">
        <v>0.3</v>
      </c>
      <c r="F36" s="37">
        <v>0.32</v>
      </c>
      <c r="G36" s="37">
        <v>0.30199999999999999</v>
      </c>
      <c r="H36" s="25">
        <v>0.3</v>
      </c>
      <c r="I36" s="64">
        <v>0.32</v>
      </c>
    </row>
    <row r="37" spans="2:9" ht="12.75" customHeight="1" x14ac:dyDescent="0.2">
      <c r="B37" s="7"/>
      <c r="C37" s="17" t="s">
        <v>39</v>
      </c>
      <c r="D37" s="40">
        <v>0.4</v>
      </c>
      <c r="E37" s="37">
        <v>0.42</v>
      </c>
      <c r="F37" s="37">
        <v>0.38</v>
      </c>
      <c r="G37" s="37">
        <v>0.39</v>
      </c>
      <c r="H37" s="25">
        <v>0.39700000000000002</v>
      </c>
      <c r="I37" s="64">
        <v>0.40300000000000002</v>
      </c>
    </row>
    <row r="38" spans="2:9" ht="5.25" customHeight="1" x14ac:dyDescent="0.2">
      <c r="B38" s="7"/>
      <c r="C38" s="5"/>
      <c r="D38" s="39"/>
      <c r="E38" s="44"/>
      <c r="F38" s="44"/>
      <c r="G38" s="44"/>
      <c r="H38" s="35"/>
      <c r="I38" s="63"/>
    </row>
    <row r="39" spans="2:9" ht="12.75" customHeight="1" x14ac:dyDescent="0.2">
      <c r="B39" s="7"/>
      <c r="C39" s="16" t="s">
        <v>40</v>
      </c>
      <c r="D39" s="40"/>
      <c r="E39" s="48"/>
      <c r="F39" s="48"/>
      <c r="G39" s="48"/>
      <c r="H39" s="25"/>
      <c r="I39" s="64"/>
    </row>
    <row r="40" spans="2:9" ht="12.75" customHeight="1" x14ac:dyDescent="0.2">
      <c r="B40" s="7"/>
      <c r="C40" s="20" t="s">
        <v>41</v>
      </c>
      <c r="D40" s="40" t="s">
        <v>42</v>
      </c>
      <c r="E40" s="37" t="s">
        <v>43</v>
      </c>
      <c r="F40" s="37" t="s">
        <v>44</v>
      </c>
      <c r="G40" s="37" t="s">
        <v>45</v>
      </c>
      <c r="H40" s="32" t="s">
        <v>46</v>
      </c>
      <c r="I40" s="67">
        <v>0.02</v>
      </c>
    </row>
    <row r="41" spans="2:9" ht="12.75" customHeight="1" x14ac:dyDescent="0.2">
      <c r="B41" s="7"/>
      <c r="C41" s="20" t="s">
        <v>47</v>
      </c>
      <c r="D41" s="40" t="s">
        <v>48</v>
      </c>
      <c r="E41" s="37" t="s">
        <v>49</v>
      </c>
      <c r="F41" s="37" t="s">
        <v>50</v>
      </c>
      <c r="G41" s="37" t="s">
        <v>51</v>
      </c>
      <c r="H41" s="32" t="s">
        <v>52</v>
      </c>
      <c r="I41" s="67">
        <v>-0.03</v>
      </c>
    </row>
    <row r="42" spans="2:9" ht="12.75" customHeight="1" x14ac:dyDescent="0.2">
      <c r="B42" s="7"/>
      <c r="C42" s="20" t="s">
        <v>53</v>
      </c>
      <c r="D42" s="61" t="s">
        <v>54</v>
      </c>
      <c r="E42" s="37" t="s">
        <v>49</v>
      </c>
      <c r="F42" s="37" t="s">
        <v>43</v>
      </c>
      <c r="G42" s="37" t="s">
        <v>55</v>
      </c>
      <c r="H42" s="32" t="s">
        <v>56</v>
      </c>
      <c r="I42" s="67">
        <v>0.05</v>
      </c>
    </row>
    <row r="43" spans="2:9" ht="12.75" customHeight="1" x14ac:dyDescent="0.2">
      <c r="B43" s="7"/>
      <c r="C43" s="20" t="s">
        <v>57</v>
      </c>
      <c r="D43" s="40" t="s">
        <v>58</v>
      </c>
      <c r="E43" s="37" t="s">
        <v>49</v>
      </c>
      <c r="F43" s="37" t="s">
        <v>58</v>
      </c>
      <c r="G43" s="37" t="s">
        <v>59</v>
      </c>
      <c r="H43" s="32" t="s">
        <v>60</v>
      </c>
      <c r="I43" s="67">
        <v>-0.01</v>
      </c>
    </row>
    <row r="44" spans="2:9" ht="12.75" customHeight="1" x14ac:dyDescent="0.2">
      <c r="B44" s="7"/>
      <c r="C44" s="20" t="s">
        <v>61</v>
      </c>
      <c r="D44" s="61" t="s">
        <v>54</v>
      </c>
      <c r="E44" s="49" t="s">
        <v>54</v>
      </c>
      <c r="F44" s="49" t="s">
        <v>44</v>
      </c>
      <c r="G44" s="49" t="s">
        <v>51</v>
      </c>
      <c r="H44" s="32" t="s">
        <v>62</v>
      </c>
      <c r="I44" s="67">
        <v>-0.01</v>
      </c>
    </row>
    <row r="45" spans="2:9" ht="12.75" customHeight="1" x14ac:dyDescent="0.2">
      <c r="B45" s="7"/>
      <c r="C45" s="18" t="s">
        <v>63</v>
      </c>
      <c r="D45" s="40" t="s">
        <v>64</v>
      </c>
      <c r="E45" s="37" t="s">
        <v>48</v>
      </c>
      <c r="F45" s="37" t="s">
        <v>50</v>
      </c>
      <c r="G45" s="37" t="s">
        <v>65</v>
      </c>
      <c r="H45" s="32" t="s">
        <v>56</v>
      </c>
      <c r="I45" s="67">
        <v>0.02</v>
      </c>
    </row>
    <row r="46" spans="2:9" ht="5.25" customHeight="1" x14ac:dyDescent="0.2">
      <c r="B46" s="7"/>
      <c r="C46" s="5"/>
      <c r="D46" s="39"/>
      <c r="E46" s="44"/>
      <c r="F46" s="44"/>
      <c r="G46" s="44"/>
      <c r="H46" s="35"/>
      <c r="I46" s="63"/>
    </row>
    <row r="47" spans="2:9" ht="15" customHeight="1" x14ac:dyDescent="0.25">
      <c r="B47" s="6" t="s">
        <v>66</v>
      </c>
      <c r="C47" s="5"/>
      <c r="D47" s="39"/>
      <c r="E47" s="44"/>
      <c r="F47" s="44"/>
      <c r="G47" s="44"/>
      <c r="H47" s="35"/>
      <c r="I47" s="63"/>
    </row>
    <row r="48" spans="2:9" ht="5.25" customHeight="1" x14ac:dyDescent="0.2">
      <c r="B48" s="4"/>
      <c r="C48" s="5"/>
      <c r="D48" s="39"/>
      <c r="E48" s="44"/>
      <c r="F48" s="44"/>
      <c r="G48" s="44"/>
      <c r="H48" s="35"/>
      <c r="I48" s="63"/>
    </row>
    <row r="49" spans="2:9" ht="12.75" customHeight="1" x14ac:dyDescent="0.25">
      <c r="B49" s="4"/>
      <c r="C49" s="11" t="s">
        <v>67</v>
      </c>
      <c r="D49" s="40">
        <v>0.12</v>
      </c>
      <c r="E49" s="37">
        <v>0.11</v>
      </c>
      <c r="F49" s="37">
        <v>0.1</v>
      </c>
      <c r="G49" s="37">
        <v>0.11</v>
      </c>
      <c r="H49" s="25">
        <v>0.11</v>
      </c>
      <c r="I49" s="64">
        <v>0.08</v>
      </c>
    </row>
    <row r="50" spans="2:9" ht="12.75" customHeight="1" x14ac:dyDescent="0.25">
      <c r="B50" s="4"/>
      <c r="C50" s="11" t="s">
        <v>68</v>
      </c>
      <c r="D50" s="40">
        <v>0.09</v>
      </c>
      <c r="E50" s="37">
        <v>0.09</v>
      </c>
      <c r="F50" s="37">
        <v>0.12</v>
      </c>
      <c r="G50" s="37">
        <v>0.14000000000000001</v>
      </c>
      <c r="H50" s="25">
        <v>0.11</v>
      </c>
      <c r="I50" s="64">
        <v>0.17</v>
      </c>
    </row>
    <row r="51" spans="2:9" ht="7.5" customHeight="1" x14ac:dyDescent="0.2">
      <c r="B51" s="7"/>
      <c r="C51" s="17"/>
      <c r="D51" s="39"/>
      <c r="E51" s="44"/>
      <c r="F51" s="44"/>
      <c r="G51" s="44"/>
      <c r="H51" s="35"/>
      <c r="I51" s="63"/>
    </row>
    <row r="52" spans="2:9" ht="15" customHeight="1" x14ac:dyDescent="0.25">
      <c r="B52" s="6" t="s">
        <v>69</v>
      </c>
      <c r="C52" s="5"/>
      <c r="D52" s="39"/>
      <c r="E52" s="44"/>
      <c r="F52" s="44"/>
      <c r="G52" s="44"/>
      <c r="H52" s="35"/>
      <c r="I52" s="63"/>
    </row>
    <row r="53" spans="2:9" ht="5.25" customHeight="1" x14ac:dyDescent="0.2">
      <c r="B53" s="4"/>
      <c r="C53" s="5"/>
      <c r="D53" s="39"/>
      <c r="E53" s="44"/>
      <c r="F53" s="44"/>
      <c r="G53" s="44"/>
      <c r="H53" s="35"/>
      <c r="I53" s="63"/>
    </row>
    <row r="54" spans="2:9" ht="12.75" customHeight="1" x14ac:dyDescent="0.2">
      <c r="B54" s="4"/>
      <c r="C54" s="11" t="s">
        <v>70</v>
      </c>
      <c r="D54" s="50">
        <v>0.112</v>
      </c>
      <c r="E54" s="51">
        <v>0.11990000000000001</v>
      </c>
      <c r="F54" s="51">
        <v>0.13900000000000001</v>
      </c>
      <c r="G54" s="51">
        <v>0.14399999999999999</v>
      </c>
      <c r="H54" s="76">
        <v>0.14399999999999999</v>
      </c>
      <c r="I54" s="68">
        <v>0.14699999999999999</v>
      </c>
    </row>
    <row r="55" spans="2:9" ht="12.75" customHeight="1" x14ac:dyDescent="0.2">
      <c r="B55" s="4"/>
      <c r="C55" s="11"/>
      <c r="D55" s="40"/>
      <c r="E55" s="48"/>
      <c r="F55" s="48"/>
      <c r="G55" s="48"/>
      <c r="H55" s="25"/>
      <c r="I55" s="64"/>
    </row>
    <row r="56" spans="2:9" ht="15" customHeight="1" x14ac:dyDescent="0.25">
      <c r="B56" s="6" t="s">
        <v>71</v>
      </c>
      <c r="C56" s="17"/>
      <c r="D56" s="39"/>
      <c r="E56" s="44"/>
      <c r="F56" s="44"/>
      <c r="G56" s="44"/>
      <c r="H56" s="35"/>
      <c r="I56" s="63"/>
    </row>
    <row r="57" spans="2:9" ht="6.75" customHeight="1" x14ac:dyDescent="0.2">
      <c r="B57" s="4"/>
      <c r="C57" s="17"/>
      <c r="D57" s="39"/>
      <c r="E57" s="44"/>
      <c r="F57" s="44"/>
      <c r="G57" s="44"/>
      <c r="H57" s="35"/>
      <c r="I57" s="63"/>
    </row>
    <row r="58" spans="2:9" ht="12.75" customHeight="1" x14ac:dyDescent="0.25">
      <c r="B58" s="4"/>
      <c r="C58" s="11" t="s">
        <v>72</v>
      </c>
      <c r="D58" s="47">
        <v>0.26</v>
      </c>
      <c r="E58" s="52">
        <v>0.49</v>
      </c>
      <c r="F58" s="52">
        <v>0.95</v>
      </c>
      <c r="G58" s="52">
        <v>-0.08</v>
      </c>
      <c r="H58" s="29">
        <v>0.33</v>
      </c>
      <c r="I58" s="69">
        <v>7.0000000000000007E-2</v>
      </c>
    </row>
    <row r="59" spans="2:9" ht="12.75" customHeight="1" x14ac:dyDescent="0.25">
      <c r="B59" s="4"/>
      <c r="C59" s="11" t="s">
        <v>73</v>
      </c>
      <c r="D59" s="47">
        <v>0.11</v>
      </c>
      <c r="E59" s="52">
        <v>0.18</v>
      </c>
      <c r="F59" s="52">
        <v>0.1</v>
      </c>
      <c r="G59" s="52">
        <v>0.12</v>
      </c>
      <c r="H59" s="29">
        <v>0.13</v>
      </c>
      <c r="I59" s="69">
        <v>0.08</v>
      </c>
    </row>
    <row r="60" spans="2:9" ht="12.75" customHeight="1" x14ac:dyDescent="0.25">
      <c r="B60" s="7"/>
      <c r="C60" s="11" t="s">
        <v>74</v>
      </c>
      <c r="D60" s="40">
        <v>0.04</v>
      </c>
      <c r="E60" s="37">
        <v>7.0000000000000007E-2</v>
      </c>
      <c r="F60" s="37">
        <v>0.1</v>
      </c>
      <c r="G60" s="37">
        <v>0.19</v>
      </c>
      <c r="H60" s="25">
        <v>0.1</v>
      </c>
      <c r="I60" s="64">
        <v>0.17</v>
      </c>
    </row>
    <row r="61" spans="2:9" ht="6" customHeight="1" x14ac:dyDescent="0.2">
      <c r="B61" s="7"/>
      <c r="C61" s="17"/>
      <c r="D61" s="39"/>
      <c r="E61" s="44"/>
      <c r="F61" s="44"/>
      <c r="G61" s="44"/>
      <c r="H61" s="35"/>
      <c r="I61" s="63"/>
    </row>
    <row r="62" spans="2:9" ht="15" customHeight="1" x14ac:dyDescent="0.25">
      <c r="B62" s="6" t="s">
        <v>75</v>
      </c>
      <c r="C62" s="17"/>
      <c r="D62" s="39"/>
      <c r="E62" s="44"/>
      <c r="F62" s="44"/>
      <c r="G62" s="44"/>
      <c r="H62" s="35"/>
      <c r="I62" s="63"/>
    </row>
    <row r="63" spans="2:9" ht="6.75" customHeight="1" x14ac:dyDescent="0.2">
      <c r="B63" s="7"/>
      <c r="C63" s="11"/>
      <c r="D63" s="39"/>
      <c r="E63" s="44"/>
      <c r="F63" s="44"/>
      <c r="G63" s="44"/>
      <c r="H63" s="35"/>
      <c r="I63" s="63"/>
    </row>
    <row r="64" spans="2:9" ht="12.75" customHeight="1" x14ac:dyDescent="0.2">
      <c r="B64" s="7"/>
      <c r="C64" s="11" t="s">
        <v>76</v>
      </c>
      <c r="D64" s="53">
        <v>2.8</v>
      </c>
      <c r="E64" s="54">
        <v>6.3</v>
      </c>
      <c r="F64" s="54">
        <v>2.7</v>
      </c>
      <c r="G64" s="54">
        <v>1.7</v>
      </c>
      <c r="H64" s="26">
        <v>13.657</v>
      </c>
      <c r="I64" s="70">
        <v>2.2999999999999998</v>
      </c>
    </row>
    <row r="65" spans="2:9" ht="12.75" customHeight="1" x14ac:dyDescent="0.2">
      <c r="B65" s="7"/>
      <c r="C65" s="11" t="s">
        <v>77</v>
      </c>
      <c r="D65" s="53">
        <v>44.599999999999994</v>
      </c>
      <c r="E65" s="53">
        <f>D65+E64</f>
        <v>50.899999999999991</v>
      </c>
      <c r="F65" s="53">
        <f>E65+F64</f>
        <v>53.599999999999994</v>
      </c>
      <c r="G65" s="53">
        <f>F65+G64</f>
        <v>55.3</v>
      </c>
      <c r="H65" s="26">
        <f>G65</f>
        <v>55.3</v>
      </c>
      <c r="I65" s="70">
        <f>G65+I64</f>
        <v>57.599999999999994</v>
      </c>
    </row>
    <row r="66" spans="2:9" ht="5.25" customHeight="1" x14ac:dyDescent="0.2">
      <c r="B66" s="7"/>
      <c r="C66" s="11"/>
      <c r="D66" s="55"/>
      <c r="E66" s="56"/>
      <c r="F66" s="56"/>
      <c r="G66" s="56"/>
      <c r="H66" s="27"/>
      <c r="I66" s="71"/>
    </row>
    <row r="67" spans="2:9" ht="12.75" customHeight="1" x14ac:dyDescent="0.2">
      <c r="B67" s="7"/>
      <c r="C67" s="18" t="s">
        <v>78</v>
      </c>
      <c r="D67" s="53" t="s">
        <v>10</v>
      </c>
      <c r="E67" s="57">
        <v>30</v>
      </c>
      <c r="F67" s="57" t="s">
        <v>10</v>
      </c>
      <c r="G67" s="57" t="s">
        <v>79</v>
      </c>
      <c r="H67" s="30" t="s">
        <v>79</v>
      </c>
      <c r="I67" s="72" t="s">
        <v>10</v>
      </c>
    </row>
    <row r="68" spans="2:9" ht="6" customHeight="1" x14ac:dyDescent="0.2">
      <c r="B68" s="7"/>
      <c r="C68" s="17"/>
      <c r="D68" s="39"/>
      <c r="E68" s="44"/>
      <c r="F68" s="44"/>
      <c r="G68" s="44"/>
      <c r="H68" s="35"/>
      <c r="I68" s="63"/>
    </row>
    <row r="69" spans="2:9" ht="12.75" customHeight="1" x14ac:dyDescent="0.2">
      <c r="B69" s="7"/>
      <c r="C69" s="11" t="s">
        <v>80</v>
      </c>
      <c r="D69" s="55">
        <v>8.9</v>
      </c>
      <c r="E69" s="58">
        <v>8.9</v>
      </c>
      <c r="F69" s="58">
        <v>8.9</v>
      </c>
      <c r="G69" s="58">
        <v>8.9</v>
      </c>
      <c r="H69" s="27">
        <v>8.9</v>
      </c>
      <c r="I69" s="71">
        <v>9</v>
      </c>
    </row>
    <row r="70" spans="2:9" ht="12.75" customHeight="1" x14ac:dyDescent="0.2">
      <c r="B70" s="13"/>
      <c r="C70" s="19" t="s">
        <v>81</v>
      </c>
      <c r="D70" s="59">
        <v>4.3</v>
      </c>
      <c r="E70" s="60">
        <v>4.2</v>
      </c>
      <c r="F70" s="60">
        <v>4.3</v>
      </c>
      <c r="G70" s="60">
        <v>4.3</v>
      </c>
      <c r="H70" s="28">
        <v>4.3</v>
      </c>
      <c r="I70" s="73">
        <v>4.3</v>
      </c>
    </row>
    <row r="71" spans="2:9" ht="12.75" customHeight="1" x14ac:dyDescent="0.2">
      <c r="B71" s="21"/>
    </row>
    <row r="72" spans="2:9" ht="12.75" customHeight="1" x14ac:dyDescent="0.2">
      <c r="C72" s="1" t="s">
        <v>89</v>
      </c>
    </row>
    <row r="73" spans="2:9" ht="12.75" customHeight="1" x14ac:dyDescent="0.2">
      <c r="C73" s="1" t="s">
        <v>82</v>
      </c>
    </row>
    <row r="74" spans="2:9" ht="12.75" customHeight="1" x14ac:dyDescent="0.2">
      <c r="C74" s="1" t="s">
        <v>83</v>
      </c>
    </row>
    <row r="75" spans="2:9" ht="12.75" customHeight="1" x14ac:dyDescent="0.2">
      <c r="C75" s="33" t="s">
        <v>84</v>
      </c>
    </row>
    <row r="76" spans="2:9" ht="12.75" customHeight="1" x14ac:dyDescent="0.2">
      <c r="C76" s="33"/>
    </row>
  </sheetData>
  <pageMargins left="0.5" right="0.2" top="0.5" bottom="0.4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P Doc" ma:contentTypeID="0x0101004EEB5A68CE6442648224A0682BF61800004B9775297EFBF642A4F1523B0C630918" ma:contentTypeVersion="" ma:contentTypeDescription="Root content type for all csp doc content (css, js, xaml, etc)." ma:contentTypeScope="" ma:versionID="a44db70a6718cd5ffb321902fc38f849">
  <xsd:schema xmlns:xsd="http://www.w3.org/2001/XMLSchema" xmlns:xs="http://www.w3.org/2001/XMLSchema" xmlns:p="http://schemas.microsoft.com/office/2006/metadata/properties" xmlns:ns2="4B24EFB9-2E5D-4A5E-A79F-AB296D269CDD" targetNamespace="http://schemas.microsoft.com/office/2006/metadata/properties" ma:root="true" ma:fieldsID="4a75228103340babe5403206244e4598" ns2:_="">
    <xsd:import namespace="4B24EFB9-2E5D-4A5E-A79F-AB296D269CDD"/>
    <xsd:element name="properties">
      <xsd:complexType>
        <xsd:sequence>
          <xsd:element name="documentManagement">
            <xsd:complexType>
              <xsd:all>
                <xsd:element ref="ns2:IsSystemFile"/>
                <xsd:element ref="ns2:IsLocalizable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EFB9-2E5D-4A5E-A79F-AB296D269CDD" elementFormDefault="qualified">
    <xsd:import namespace="http://schemas.microsoft.com/office/2006/documentManagement/types"/>
    <xsd:import namespace="http://schemas.microsoft.com/office/infopath/2007/PartnerControls"/>
    <xsd:element name="IsSystemFile" ma:index="7" ma:displayName="Is System File" ma:default="0" ma:internalName="IsSystemFile">
      <xsd:simpleType>
        <xsd:restriction base="dms:Boolean"/>
      </xsd:simpleType>
    </xsd:element>
    <xsd:element name="IsLocalizable" ma:index="8" ma:displayName="Is Localizable" ma:default="1" ma:internalName="IsLocalizable">
      <xsd:simpleType>
        <xsd:restriction base="dms:Boolean"/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4B24EFB9-2E5D-4A5E-A79F-AB296D269CDD" xsi:nil="true"/>
    <PublishingExpirationDate xmlns="4B24EFB9-2E5D-4A5E-A79F-AB296D269CDD" xsi:nil="true"/>
    <IsSystemFile xmlns="4B24EFB9-2E5D-4A5E-A79F-AB296D269CDD">false</IsSystemFile>
    <IsLocalizable xmlns="4B24EFB9-2E5D-4A5E-A79F-AB296D269CDD">true</IsLocalizable>
  </documentManagement>
</p:properties>
</file>

<file path=customXml/item4.xml><?xml version="1.0" encoding="utf-8"?>
<?mso-contentType ?>
<p:Policy xmlns:p="office.server.policy" id="" local="true">
  <p:Name>Document</p:Name>
  <p:Description>Remove old serialization packages after 3 months</p:Description>
  <p:Statement/>
  <p:PolicyItems>
    <p:PolicyItem featureId="Microsoft.Office.RecordsManagement.PolicyFeatures.Expiration">
      <p:Name>Expiration</p:Name>
      <p:Description>Automatic scheduling of content for processing, and expiry of content that has reached its due date.</p:Description>
      <p:CustomData>
        <data>
          <formula id="Microsoft.Office.RecordsManagement.PolicyFeatures.Expiration.Formula.BuiltIn">
            <number>3</number>
            <property>Modified</property>
            <period>months</period>
          </formula>
          <action type="action" id="Microsoft.Office.RecordsManagement.PolicyFeatures.Expiration.Action.MoveToRecycleBin"/>
        </data>
      </p:CustomData>
    </p:PolicyItem>
  </p:PolicyItems>
</p:Policy>
</file>

<file path=customXml/itemProps1.xml><?xml version="1.0" encoding="utf-8"?>
<ds:datastoreItem xmlns:ds="http://schemas.openxmlformats.org/officeDocument/2006/customXml" ds:itemID="{1C0F7A08-D0A5-4871-BB52-1D0CD4338555}"/>
</file>

<file path=customXml/itemProps2.xml><?xml version="1.0" encoding="utf-8"?>
<ds:datastoreItem xmlns:ds="http://schemas.openxmlformats.org/officeDocument/2006/customXml" ds:itemID="{9AA89D52-B5CC-48E9-88E8-4B8AA6664620}"/>
</file>

<file path=customXml/itemProps3.xml><?xml version="1.0" encoding="utf-8"?>
<ds:datastoreItem xmlns:ds="http://schemas.openxmlformats.org/officeDocument/2006/customXml" ds:itemID="{3A670023-72B7-430F-8A6A-6C2FEAF39825}"/>
</file>

<file path=customXml/itemProps4.xml><?xml version="1.0" encoding="utf-8"?>
<ds:datastoreItem xmlns:ds="http://schemas.openxmlformats.org/officeDocument/2006/customXml" ds:itemID="{539FACD9-758B-4BA3-BDD9-1DCFBB262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KPIs</vt:lpstr>
      <vt:lpstr>KPIs!Print_Area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2011-10-18T21:55:51Z</dcterms:created>
  <dcterms:modified xsi:type="dcterms:W3CDTF">2011-10-18T21:56:33Z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0x0101004EEB5A68CE6442648224A0682BF61800004B9775297EFBF642A4F1523B0C630918</vt:lpwstr>
  </property>
  <property fmtid="{D5CDD505-2E9C-101B-9397-08002B2CF9AE}" pid="3" name="_dlc_DocIdItemGuid">
    <vt:lpwstr>90f4b0d4-002a-4156-9efa-90c1885cd6fb</vt:lpwstr>
  </property>
  <property fmtid="{D5CDD505-2E9C-101B-9397-08002B2CF9AE}" pid="4" name="_dlc_policyId">
    <vt:lpwstr/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